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การเงิน สภ.ปะนาเระ\ITA\ITA งบ 69\ไฟล์ Exel\"/>
    </mc:Choice>
  </mc:AlternateContent>
  <xr:revisionPtr revIDLastSave="0" documentId="13_ncr:1_{E4CDBD36-6927-4685-AFB9-A4830ECB6564}" xr6:coauthVersionLast="36" xr6:coauthVersionMax="36" xr10:uidLastSave="{00000000-0000-0000-0000-000000000000}"/>
  <bookViews>
    <workbookView xWindow="0" yWindow="0" windowWidth="28800" windowHeight="11130" xr2:uid="{4C500708-9DB5-4445-9D97-6659BC8CD9B8}"/>
  </bookViews>
  <sheets>
    <sheet name="ตัวจริง 2 (2)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7" l="1"/>
  <c r="F26" i="7"/>
  <c r="F25" i="7"/>
  <c r="F19" i="7"/>
  <c r="F18" i="7"/>
  <c r="F17" i="7"/>
  <c r="F15" i="7"/>
  <c r="F14" i="7"/>
  <c r="F13" i="7"/>
  <c r="F12" i="7"/>
  <c r="F11" i="7"/>
  <c r="F10" i="7"/>
  <c r="F9" i="7"/>
  <c r="F8" i="7"/>
  <c r="F7" i="7"/>
  <c r="F6" i="7"/>
  <c r="D28" i="7" l="1"/>
  <c r="F28" i="7" s="1"/>
  <c r="F16" i="7"/>
  <c r="F27" i="7"/>
</calcChain>
</file>

<file path=xl/sharedStrings.xml><?xml version="1.0" encoding="utf-8"?>
<sst xmlns="http://schemas.openxmlformats.org/spreadsheetml/2006/main" count="90" uniqueCount="49">
  <si>
    <t>รายการ</t>
  </si>
  <si>
    <t>ค่า OT</t>
  </si>
  <si>
    <t>ค่าตอบแทนพยาน</t>
  </si>
  <si>
    <t>ค่าใช้จ่ายคุ้มครองพยาน</t>
  </si>
  <si>
    <t>ค่าซ่อมแซมยานพาหนะ</t>
  </si>
  <si>
    <t>ค่าวัสดุสำนักงาน</t>
  </si>
  <si>
    <t>ค่าสาธารณูปโภค</t>
  </si>
  <si>
    <t>รวม</t>
  </si>
  <si>
    <t>ตรวจแล้วถูกต้อง</t>
  </si>
  <si>
    <t>พ.ต.ท.</t>
  </si>
  <si>
    <t>สว.อก.สภ.ปะนาเระ</t>
  </si>
  <si>
    <t>ที่</t>
  </si>
  <si>
    <t>ค่าตอบแทนนักจิต</t>
  </si>
  <si>
    <t>ค่าเบี้ยเลี้ยง</t>
  </si>
  <si>
    <t>ค่าอาหาร ผู้ต้องหา</t>
  </si>
  <si>
    <t>ตำรวจบ้าน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</si>
  <si>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</si>
  <si>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</si>
  <si>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</si>
  <si>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</si>
  <si>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</si>
  <si>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ให้เจ้าหน้าที่การเงินทำการเบิก</t>
  </si>
  <si>
    <t>ไม่มี</t>
  </si>
  <si>
    <t>รายงานผลการใช้จ่ายงบประมาณ สถานีตำรวจภูธรปะนาเระ</t>
  </si>
  <si>
    <t>14.1 ไฟฟ้า</t>
  </si>
  <si>
    <t>14.2 ประปา</t>
  </si>
  <si>
    <t>14.3 โทรศัพท์</t>
  </si>
  <si>
    <t>14.5 ไปรษณีย์</t>
  </si>
  <si>
    <t>ปฏิรูปแก้ไขปัญหางานตำรวจ</t>
  </si>
  <si>
    <t>(กิติพงศ์  เพ็ชรรัตน์ทอง)</t>
  </si>
  <si>
    <t>(มะรอวี  ดิง)</t>
  </si>
  <si>
    <t>ด.ต.</t>
  </si>
  <si>
    <t>ผบ.หมู่ (ป.) สภ.ปะนาเระ</t>
  </si>
  <si>
    <t>ร.ต.อ.หญิง</t>
  </si>
  <si>
    <t>(อรพรรณ  รักษา)</t>
  </si>
  <si>
    <t>รอง สวป.สภ.ปะนาเระ</t>
  </si>
  <si>
    <t>งปม.ที่ได้รับจัดสรรไม่เพียงพอ</t>
  </si>
  <si>
    <t>ให้เจ้าหน้าที่ส่งกำลังบำรุงทำการเบิก</t>
  </si>
  <si>
    <t>ให้เจ้าหน้าที่สอบสวนทำการเบิก</t>
  </si>
  <si>
    <t>ให้เจ้าหน้าที่กิจการพลเรือนทำการเบิก</t>
  </si>
  <si>
    <t>ค่าตอบแทน จพง.ชันสูตร พลิกศพ</t>
  </si>
  <si>
    <t>14.4 อินเตอร์เน็ต</t>
  </si>
  <si>
    <t>จ้างเหมาบริการและทำความสะอาด</t>
  </si>
  <si>
    <t>ค่าส่งหมายเรียกพยาน</t>
  </si>
  <si>
    <t>ค่าวัสดุ น้ำมันเชื้อเพลิง</t>
  </si>
  <si>
    <t>ค่าวัสดุ จราจร</t>
  </si>
  <si>
    <t>กองทุนสืบสวนฯ</t>
  </si>
  <si>
    <t>ข้อมูล ณ วันที่ 31 มีนาคม 2569</t>
  </si>
  <si>
    <t>ประจำปีงบประมาณ พ.ศ. 2569 ไตรมาสที่ 1-2 (ต.ค.68-มีค.69)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</si>
</sst>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b/>
      <sz val="15"/>
      <color theme="1"/>
      <name val="TH Sarabun New"/>
      <family val="2"/>
    </font>
    <font>
      <sz val="15"/>
      <color theme="1"/>
      <name val="TH Sarabun New"/>
      <family val="2"/>
    </font>
    <font>
      <b/>
      <sz val="11"/>
      <color theme="1"/>
      <name val="TH Sarabun New"/>
      <family val="2"/>
    </font>
    <font>
      <sz val="15"/>
      <color theme="0"/>
      <name val="TH Sarabun New"/>
      <family val="2"/>
    </font>
    <font>
      <sz val="16"/>
      <color theme="0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8">
    <xf numFmtId="0" fontId="0" fillId="0" borderId="0" xfId="0"/>
    <xf numFmtId="0" fontId="4" fillId="0" borderId="5" xfId="0" applyFont="1" applyBorder="1" applyAlignment="1">
      <alignment wrapText="1"/>
    </xf>
    <xf numFmtId="4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164" fontId="8" fillId="0" borderId="5" xfId="1" applyFont="1" applyBorder="1" applyAlignment="1">
      <alignment horizontal="right" wrapText="1"/>
    </xf>
    <xf numFmtId="164" fontId="8" fillId="0" borderId="5" xfId="1" applyFont="1" applyBorder="1" applyAlignment="1">
      <alignment horizontal="center" wrapText="1"/>
    </xf>
    <xf numFmtId="164" fontId="8" fillId="0" borderId="5" xfId="1" applyFont="1" applyBorder="1" applyAlignment="1">
      <alignment wrapText="1"/>
    </xf>
    <xf numFmtId="0" fontId="0" fillId="0" borderId="0" xfId="0" applyBorder="1"/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164" fontId="8" fillId="0" borderId="7" xfId="1" applyFont="1" applyBorder="1" applyAlignment="1">
      <alignment horizontal="right" wrapText="1"/>
    </xf>
    <xf numFmtId="0" fontId="8" fillId="0" borderId="13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4" fontId="7" fillId="0" borderId="5" xfId="0" applyNumberFormat="1" applyFont="1" applyBorder="1" applyAlignment="1">
      <alignment horizontal="right" wrapText="1"/>
    </xf>
    <xf numFmtId="164" fontId="7" fillId="0" borderId="5" xfId="1" applyFont="1" applyBorder="1" applyAlignment="1">
      <alignment horizontal="right" wrapText="1"/>
    </xf>
    <xf numFmtId="0" fontId="8" fillId="0" borderId="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164" fontId="8" fillId="0" borderId="6" xfId="1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164" fontId="8" fillId="0" borderId="7" xfId="1" applyFont="1" applyBorder="1" applyAlignment="1">
      <alignment horizontal="center" wrapText="1"/>
    </xf>
    <xf numFmtId="4" fontId="4" fillId="0" borderId="17" xfId="0" applyNumberFormat="1" applyFont="1" applyBorder="1" applyAlignment="1">
      <alignment horizontal="right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wrapText="1"/>
    </xf>
    <xf numFmtId="164" fontId="8" fillId="0" borderId="17" xfId="1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64" fontId="4" fillId="0" borderId="5" xfId="1" applyFont="1" applyBorder="1" applyAlignment="1">
      <alignment horizontal="right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164" fontId="8" fillId="0" borderId="21" xfId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8" fillId="0" borderId="2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0" fontId="8" fillId="0" borderId="26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4" fillId="0" borderId="9" xfId="0" applyFont="1" applyBorder="1" applyAlignment="1">
      <alignment wrapText="1"/>
    </xf>
    <xf numFmtId="4" fontId="4" fillId="0" borderId="24" xfId="0" applyNumberFormat="1" applyFont="1" applyBorder="1" applyAlignment="1">
      <alignment horizontal="right" wrapText="1"/>
    </xf>
    <xf numFmtId="4" fontId="4" fillId="0" borderId="23" xfId="0" applyNumberFormat="1" applyFont="1" applyBorder="1" applyAlignment="1">
      <alignment horizontal="right" wrapText="1"/>
    </xf>
    <xf numFmtId="4" fontId="4" fillId="0" borderId="21" xfId="0" applyNumberFormat="1" applyFont="1" applyBorder="1" applyAlignment="1">
      <alignment horizontal="right" wrapText="1"/>
    </xf>
    <xf numFmtId="164" fontId="8" fillId="0" borderId="8" xfId="1" applyFont="1" applyBorder="1" applyAlignment="1">
      <alignment horizontal="right" wrapText="1"/>
    </xf>
    <xf numFmtId="164" fontId="8" fillId="0" borderId="24" xfId="1" applyFont="1" applyBorder="1" applyAlignment="1">
      <alignment horizontal="center" wrapText="1"/>
    </xf>
    <xf numFmtId="164" fontId="8" fillId="0" borderId="6" xfId="1" applyFont="1" applyBorder="1" applyAlignment="1">
      <alignment wrapText="1"/>
    </xf>
    <xf numFmtId="164" fontId="8" fillId="0" borderId="9" xfId="1" applyFont="1" applyBorder="1" applyAlignment="1">
      <alignment horizontal="right" wrapText="1"/>
    </xf>
    <xf numFmtId="164" fontId="1" fillId="0" borderId="9" xfId="1" applyFont="1" applyBorder="1" applyAlignment="1"/>
    <xf numFmtId="4" fontId="4" fillId="0" borderId="27" xfId="0" applyNumberFormat="1" applyFont="1" applyBorder="1" applyAlignment="1">
      <alignment horizontal="right" wrapText="1"/>
    </xf>
    <xf numFmtId="164" fontId="8" fillId="0" borderId="22" xfId="1" applyFont="1" applyBorder="1" applyAlignment="1">
      <alignment horizontal="right" wrapText="1"/>
    </xf>
    <xf numFmtId="164" fontId="8" fillId="0" borderId="7" xfId="1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164" fontId="10" fillId="0" borderId="0" xfId="1" applyFont="1" applyBorder="1" applyAlignment="1">
      <alignment horizontal="center" wrapText="1"/>
    </xf>
    <xf numFmtId="0" fontId="11" fillId="0" borderId="0" xfId="0" applyFont="1"/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164" fontId="10" fillId="0" borderId="0" xfId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center" wrapText="1"/>
    </xf>
    <xf numFmtId="4" fontId="12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D1FC-D97E-4596-8C60-5989196DA981}">
  <dimension ref="A1:G36"/>
  <sheetViews>
    <sheetView tabSelected="1" view="pageBreakPreview" topLeftCell="C1" zoomScale="115" zoomScaleNormal="100" zoomScaleSheetLayoutView="115" workbookViewId="0">
      <selection activeCell="D32" sqref="D32"/>
    </sheetView>
  </sheetViews>
  <sheetFormatPr defaultRowHeight="24" x14ac:dyDescent="0.55000000000000004"/>
  <cols>
    <col min="1" max="1" width="3.75" bestFit="1" customWidth="1"/>
    <col min="2" max="2" width="22.875" bestFit="1" customWidth="1"/>
    <col min="3" max="3" width="21.875" bestFit="1" customWidth="1"/>
    <col min="4" max="4" width="16" bestFit="1" customWidth="1"/>
    <col min="5" max="5" width="13.25" bestFit="1" customWidth="1"/>
    <col min="6" max="6" width="12.125" bestFit="1" customWidth="1"/>
    <col min="7" max="7" width="17.25" customWidth="1"/>
  </cols>
  <sheetData>
    <row r="1" spans="1:7" s="11" customFormat="1" ht="24.75" customHeight="1" x14ac:dyDescent="0.55000000000000004">
      <c r="A1" s="77" t="s">
        <v>23</v>
      </c>
      <c r="B1" s="77"/>
      <c r="C1" s="77"/>
      <c r="D1" s="77"/>
      <c r="E1" s="77"/>
      <c r="F1" s="77"/>
      <c r="G1" s="77"/>
    </row>
    <row r="2" spans="1:7" s="11" customFormat="1" ht="24.75" customHeight="1" x14ac:dyDescent="0.55000000000000004">
      <c r="A2" s="77" t="s">
        <v>48</v>
      </c>
      <c r="B2" s="77"/>
      <c r="C2" s="77"/>
      <c r="D2" s="77"/>
      <c r="E2" s="77"/>
      <c r="F2" s="77"/>
      <c r="G2" s="77"/>
    </row>
    <row r="3" spans="1:7" s="11" customFormat="1" ht="24.75" customHeight="1" x14ac:dyDescent="0.55000000000000004">
      <c r="A3" s="77" t="s">
        <v>47</v>
      </c>
      <c r="B3" s="77"/>
      <c r="C3" s="77"/>
      <c r="D3" s="77"/>
      <c r="E3" s="77"/>
      <c r="F3" s="77"/>
      <c r="G3" s="77"/>
    </row>
    <row r="4" spans="1:7" s="11" customFormat="1" ht="24.75" customHeight="1" thickBot="1" x14ac:dyDescent="0.6">
      <c r="A4" s="37"/>
      <c r="B4" s="37"/>
      <c r="C4" s="37"/>
      <c r="D4" s="37"/>
      <c r="E4" s="37"/>
      <c r="F4" s="37"/>
      <c r="G4" s="37"/>
    </row>
    <row r="5" spans="1:7" ht="57" customHeight="1" thickBot="1" x14ac:dyDescent="0.6">
      <c r="A5" s="39" t="s">
        <v>11</v>
      </c>
      <c r="B5" s="40" t="s">
        <v>0</v>
      </c>
      <c r="C5" s="40" t="s">
        <v>16</v>
      </c>
      <c r="D5" s="41" t="s">
        <v>17</v>
      </c>
      <c r="E5" s="41" t="s">
        <v>18</v>
      </c>
      <c r="F5" s="40" t="s">
        <v>19</v>
      </c>
      <c r="G5" s="42" t="s">
        <v>20</v>
      </c>
    </row>
    <row r="6" spans="1:7" ht="24.75" customHeight="1" thickBot="1" x14ac:dyDescent="0.6">
      <c r="A6" s="14">
        <v>1</v>
      </c>
      <c r="B6" s="15" t="s">
        <v>1</v>
      </c>
      <c r="C6" s="25" t="s">
        <v>21</v>
      </c>
      <c r="D6" s="65">
        <v>1482000</v>
      </c>
      <c r="E6" s="64">
        <v>684800</v>
      </c>
      <c r="F6" s="66">
        <f>E6*100/D6</f>
        <v>46.207827260458842</v>
      </c>
      <c r="G6" s="17" t="s">
        <v>22</v>
      </c>
    </row>
    <row r="7" spans="1:7" ht="24.75" customHeight="1" thickBot="1" x14ac:dyDescent="0.6">
      <c r="A7" s="12">
        <v>2</v>
      </c>
      <c r="B7" s="1" t="s">
        <v>3</v>
      </c>
      <c r="C7" s="3" t="s">
        <v>38</v>
      </c>
      <c r="D7" s="38">
        <v>200</v>
      </c>
      <c r="E7" s="67">
        <v>0</v>
      </c>
      <c r="F7" s="10">
        <f t="shared" ref="F7:F12" si="0">E7*100/D7</f>
        <v>0</v>
      </c>
      <c r="G7" s="13" t="s">
        <v>22</v>
      </c>
    </row>
    <row r="8" spans="1:7" ht="24.75" customHeight="1" thickBot="1" x14ac:dyDescent="0.6">
      <c r="A8" s="12">
        <v>3</v>
      </c>
      <c r="B8" s="6" t="s">
        <v>2</v>
      </c>
      <c r="C8" s="3" t="s">
        <v>38</v>
      </c>
      <c r="D8" s="2">
        <v>27300</v>
      </c>
      <c r="E8" s="10">
        <v>0</v>
      </c>
      <c r="F8" s="10">
        <f t="shared" si="0"/>
        <v>0</v>
      </c>
      <c r="G8" s="13" t="s">
        <v>22</v>
      </c>
    </row>
    <row r="9" spans="1:7" ht="24.75" customHeight="1" thickBot="1" x14ac:dyDescent="0.6">
      <c r="A9" s="12">
        <v>4</v>
      </c>
      <c r="B9" s="6" t="s">
        <v>12</v>
      </c>
      <c r="C9" s="3" t="s">
        <v>38</v>
      </c>
      <c r="D9" s="2">
        <v>2300</v>
      </c>
      <c r="E9" s="10">
        <v>0</v>
      </c>
      <c r="F9" s="10">
        <f t="shared" si="0"/>
        <v>0</v>
      </c>
      <c r="G9" s="13" t="s">
        <v>22</v>
      </c>
    </row>
    <row r="10" spans="1:7" ht="24.75" customHeight="1" thickBot="1" x14ac:dyDescent="0.6">
      <c r="A10" s="12">
        <v>5</v>
      </c>
      <c r="B10" s="53" t="s">
        <v>40</v>
      </c>
      <c r="C10" s="3" t="s">
        <v>38</v>
      </c>
      <c r="D10" s="2">
        <v>5500</v>
      </c>
      <c r="E10" s="62">
        <v>0</v>
      </c>
      <c r="F10" s="10">
        <f t="shared" si="0"/>
        <v>0</v>
      </c>
      <c r="G10" s="13" t="s">
        <v>22</v>
      </c>
    </row>
    <row r="11" spans="1:7" ht="24.75" customHeight="1" thickBot="1" x14ac:dyDescent="0.6">
      <c r="A11" s="12">
        <v>6</v>
      </c>
      <c r="B11" s="19" t="s">
        <v>13</v>
      </c>
      <c r="C11" s="27" t="s">
        <v>21</v>
      </c>
      <c r="D11" s="58">
        <v>1256100</v>
      </c>
      <c r="E11" s="63">
        <v>3381080</v>
      </c>
      <c r="F11" s="60">
        <f t="shared" si="0"/>
        <v>269.17283655759894</v>
      </c>
      <c r="G11" s="43" t="s">
        <v>36</v>
      </c>
    </row>
    <row r="12" spans="1:7" ht="24.75" customHeight="1" thickBot="1" x14ac:dyDescent="0.6">
      <c r="A12" s="54">
        <v>7</v>
      </c>
      <c r="B12" s="56" t="s">
        <v>4</v>
      </c>
      <c r="C12" s="45" t="s">
        <v>37</v>
      </c>
      <c r="D12" s="59">
        <v>27600</v>
      </c>
      <c r="E12" s="64">
        <v>27600</v>
      </c>
      <c r="F12" s="61">
        <f t="shared" si="0"/>
        <v>100</v>
      </c>
      <c r="G12" s="29" t="s">
        <v>22</v>
      </c>
    </row>
    <row r="13" spans="1:7" ht="24.75" customHeight="1" thickBot="1" x14ac:dyDescent="0.6">
      <c r="A13" s="33">
        <v>8</v>
      </c>
      <c r="B13" s="55" t="s">
        <v>42</v>
      </c>
      <c r="C13" s="45" t="s">
        <v>37</v>
      </c>
      <c r="D13" s="2">
        <v>61200</v>
      </c>
      <c r="E13" s="35">
        <v>16907.330000000002</v>
      </c>
      <c r="F13" s="35">
        <f>E13*100/D13</f>
        <v>27.62635620915033</v>
      </c>
      <c r="G13" s="36" t="s">
        <v>22</v>
      </c>
    </row>
    <row r="14" spans="1:7" ht="24.75" customHeight="1" thickBot="1" x14ac:dyDescent="0.6">
      <c r="A14" s="33">
        <v>9</v>
      </c>
      <c r="B14" s="1" t="s">
        <v>43</v>
      </c>
      <c r="C14" s="3" t="s">
        <v>38</v>
      </c>
      <c r="D14" s="38">
        <v>1900</v>
      </c>
      <c r="E14" s="35">
        <v>0</v>
      </c>
      <c r="F14" s="35">
        <f>E14*100/D14</f>
        <v>0</v>
      </c>
      <c r="G14" s="36" t="s">
        <v>22</v>
      </c>
    </row>
    <row r="15" spans="1:7" ht="24.75" customHeight="1" thickBot="1" x14ac:dyDescent="0.6">
      <c r="A15" s="12">
        <v>10</v>
      </c>
      <c r="B15" s="1" t="s">
        <v>5</v>
      </c>
      <c r="C15" s="45" t="s">
        <v>37</v>
      </c>
      <c r="D15" s="2">
        <v>33300</v>
      </c>
      <c r="E15" s="9">
        <v>33300</v>
      </c>
      <c r="F15" s="9">
        <f>E15*100/D15</f>
        <v>100</v>
      </c>
      <c r="G15" s="36" t="s">
        <v>22</v>
      </c>
    </row>
    <row r="16" spans="1:7" ht="24.75" customHeight="1" thickBot="1" x14ac:dyDescent="0.6">
      <c r="A16" s="12">
        <v>11</v>
      </c>
      <c r="B16" s="1" t="s">
        <v>44</v>
      </c>
      <c r="C16" s="45" t="s">
        <v>37</v>
      </c>
      <c r="D16" s="2">
        <v>1477920</v>
      </c>
      <c r="E16" s="9">
        <v>1477920</v>
      </c>
      <c r="F16" s="9">
        <f t="shared" ref="F16:F19" si="1">E16*100/D16</f>
        <v>100</v>
      </c>
      <c r="G16" s="13" t="s">
        <v>22</v>
      </c>
    </row>
    <row r="17" spans="1:7" ht="24.75" customHeight="1" thickBot="1" x14ac:dyDescent="0.6">
      <c r="A17" s="12">
        <v>12</v>
      </c>
      <c r="B17" s="48" t="s">
        <v>45</v>
      </c>
      <c r="C17" s="45" t="s">
        <v>37</v>
      </c>
      <c r="D17" s="57">
        <v>7700</v>
      </c>
      <c r="E17" s="9">
        <v>0</v>
      </c>
      <c r="F17" s="9">
        <f t="shared" si="1"/>
        <v>0</v>
      </c>
      <c r="G17" s="13" t="s">
        <v>22</v>
      </c>
    </row>
    <row r="18" spans="1:7" ht="24.75" customHeight="1" thickBot="1" x14ac:dyDescent="0.6">
      <c r="A18" s="26">
        <v>13</v>
      </c>
      <c r="B18" s="49" t="s">
        <v>14</v>
      </c>
      <c r="C18" s="52" t="s">
        <v>38</v>
      </c>
      <c r="D18" s="32">
        <v>24900</v>
      </c>
      <c r="E18" s="28">
        <v>5500</v>
      </c>
      <c r="F18" s="28">
        <f t="shared" si="1"/>
        <v>22.08835341365462</v>
      </c>
      <c r="G18" s="29" t="s">
        <v>22</v>
      </c>
    </row>
    <row r="19" spans="1:7" ht="24.75" customHeight="1" thickBot="1" x14ac:dyDescent="0.6">
      <c r="A19" s="33">
        <v>14</v>
      </c>
      <c r="B19" s="34" t="s">
        <v>6</v>
      </c>
      <c r="C19" s="50" t="s">
        <v>21</v>
      </c>
      <c r="D19" s="32">
        <v>105850</v>
      </c>
      <c r="E19" s="35">
        <v>316622.34999999998</v>
      </c>
      <c r="F19" s="44">
        <f t="shared" si="1"/>
        <v>299.12361832782233</v>
      </c>
      <c r="G19" s="45" t="s">
        <v>36</v>
      </c>
    </row>
    <row r="20" spans="1:7" ht="24.75" customHeight="1" thickBot="1" x14ac:dyDescent="0.6">
      <c r="A20" s="30"/>
      <c r="B20" s="15" t="s">
        <v>24</v>
      </c>
      <c r="C20" s="25" t="s">
        <v>21</v>
      </c>
      <c r="D20" s="31">
        <v>0</v>
      </c>
      <c r="E20" s="16">
        <v>290302.65000000002</v>
      </c>
      <c r="F20" s="31">
        <v>0</v>
      </c>
      <c r="G20" s="25" t="s">
        <v>22</v>
      </c>
    </row>
    <row r="21" spans="1:7" ht="24.75" customHeight="1" thickBot="1" x14ac:dyDescent="0.6">
      <c r="A21" s="4"/>
      <c r="B21" s="6" t="s">
        <v>25</v>
      </c>
      <c r="C21" s="7" t="s">
        <v>21</v>
      </c>
      <c r="D21" s="9">
        <v>0</v>
      </c>
      <c r="E21" s="9">
        <v>2798</v>
      </c>
      <c r="F21" s="9">
        <v>0</v>
      </c>
      <c r="G21" s="7" t="s">
        <v>22</v>
      </c>
    </row>
    <row r="22" spans="1:7" ht="24.75" customHeight="1" thickBot="1" x14ac:dyDescent="0.6">
      <c r="A22" s="4"/>
      <c r="B22" s="6" t="s">
        <v>26</v>
      </c>
      <c r="C22" s="7" t="s">
        <v>21</v>
      </c>
      <c r="D22" s="9">
        <v>0</v>
      </c>
      <c r="E22" s="8">
        <v>3330.7</v>
      </c>
      <c r="F22" s="9">
        <v>0</v>
      </c>
      <c r="G22" s="7" t="s">
        <v>22</v>
      </c>
    </row>
    <row r="23" spans="1:7" ht="24.75" customHeight="1" thickBot="1" x14ac:dyDescent="0.6">
      <c r="A23" s="4"/>
      <c r="B23" s="6" t="s">
        <v>41</v>
      </c>
      <c r="C23" s="7" t="s">
        <v>21</v>
      </c>
      <c r="D23" s="9">
        <v>0</v>
      </c>
      <c r="E23" s="9">
        <v>7704</v>
      </c>
      <c r="F23" s="9">
        <v>0</v>
      </c>
      <c r="G23" s="7" t="s">
        <v>22</v>
      </c>
    </row>
    <row r="24" spans="1:7" ht="24.75" customHeight="1" thickBot="1" x14ac:dyDescent="0.6">
      <c r="A24" s="4"/>
      <c r="B24" s="6" t="s">
        <v>27</v>
      </c>
      <c r="C24" s="7" t="s">
        <v>21</v>
      </c>
      <c r="D24" s="9">
        <v>0</v>
      </c>
      <c r="E24" s="8">
        <v>12487</v>
      </c>
      <c r="F24" s="9">
        <v>0</v>
      </c>
      <c r="G24" s="7" t="s">
        <v>22</v>
      </c>
    </row>
    <row r="25" spans="1:7" ht="24.75" customHeight="1" thickBot="1" x14ac:dyDescent="0.6">
      <c r="A25" s="5">
        <v>15</v>
      </c>
      <c r="B25" s="6" t="s">
        <v>46</v>
      </c>
      <c r="C25" s="7" t="s">
        <v>21</v>
      </c>
      <c r="D25" s="2">
        <v>480000</v>
      </c>
      <c r="E25" s="8">
        <v>480000</v>
      </c>
      <c r="F25" s="8">
        <f t="shared" ref="F25:F27" si="2">E25*100/D25</f>
        <v>100</v>
      </c>
      <c r="G25" s="7" t="s">
        <v>22</v>
      </c>
    </row>
    <row r="26" spans="1:7" ht="24.75" customHeight="1" thickBot="1" x14ac:dyDescent="0.6">
      <c r="A26" s="20">
        <v>16</v>
      </c>
      <c r="B26" s="6" t="s">
        <v>15</v>
      </c>
      <c r="C26" s="51" t="s">
        <v>39</v>
      </c>
      <c r="D26" s="38">
        <v>8000</v>
      </c>
      <c r="E26" s="9">
        <v>8000</v>
      </c>
      <c r="F26" s="8">
        <f t="shared" si="2"/>
        <v>100</v>
      </c>
      <c r="G26" s="7" t="s">
        <v>22</v>
      </c>
    </row>
    <row r="27" spans="1:7" ht="24.75" customHeight="1" thickBot="1" x14ac:dyDescent="0.6">
      <c r="A27" s="21">
        <v>17</v>
      </c>
      <c r="B27" s="18" t="s">
        <v>28</v>
      </c>
      <c r="C27" s="7" t="s">
        <v>21</v>
      </c>
      <c r="D27" s="38">
        <v>98700</v>
      </c>
      <c r="E27" s="9">
        <v>3240</v>
      </c>
      <c r="F27" s="8">
        <f t="shared" si="2"/>
        <v>3.282674772036474</v>
      </c>
      <c r="G27" s="7" t="s">
        <v>22</v>
      </c>
    </row>
    <row r="28" spans="1:7" ht="24.75" customHeight="1" thickBot="1" x14ac:dyDescent="0.6">
      <c r="A28" s="47"/>
      <c r="B28" s="46" t="s">
        <v>7</v>
      </c>
      <c r="C28" s="22"/>
      <c r="D28" s="23">
        <f>SUM(D6:D27)</f>
        <v>5100470</v>
      </c>
      <c r="E28" s="23">
        <f>SUM(E6:E27)</f>
        <v>6751592.0300000003</v>
      </c>
      <c r="F28" s="24">
        <f>E28*100/D28</f>
        <v>132.37195846657269</v>
      </c>
      <c r="G28" s="45" t="s">
        <v>36</v>
      </c>
    </row>
    <row r="32" spans="1:7" x14ac:dyDescent="0.55000000000000004">
      <c r="A32" s="68"/>
      <c r="B32" s="68" t="s">
        <v>8</v>
      </c>
      <c r="C32" s="68"/>
      <c r="D32" s="68" t="s">
        <v>8</v>
      </c>
      <c r="E32" s="69"/>
      <c r="F32" s="69"/>
      <c r="G32" s="68" t="s">
        <v>8</v>
      </c>
    </row>
    <row r="33" spans="1:7" x14ac:dyDescent="0.55000000000000004">
      <c r="A33" s="68"/>
      <c r="B33" s="68"/>
      <c r="C33" s="68"/>
      <c r="D33" s="68"/>
      <c r="E33" s="69"/>
      <c r="F33" s="69"/>
      <c r="G33" s="68"/>
    </row>
    <row r="34" spans="1:7" x14ac:dyDescent="0.55000000000000004">
      <c r="A34" s="70"/>
      <c r="B34" s="71" t="s">
        <v>31</v>
      </c>
      <c r="C34" s="72" t="s">
        <v>33</v>
      </c>
      <c r="D34" s="73"/>
      <c r="E34" s="69"/>
      <c r="F34" s="74" t="s">
        <v>9</v>
      </c>
      <c r="G34" s="68"/>
    </row>
    <row r="35" spans="1:7" x14ac:dyDescent="0.55000000000000004">
      <c r="A35" s="68"/>
      <c r="B35" s="68" t="s">
        <v>29</v>
      </c>
      <c r="C35" s="68"/>
      <c r="D35" s="75" t="s">
        <v>34</v>
      </c>
      <c r="E35" s="69"/>
      <c r="F35" s="69"/>
      <c r="G35" s="68" t="s">
        <v>30</v>
      </c>
    </row>
    <row r="36" spans="1:7" ht="24" customHeight="1" x14ac:dyDescent="0.55000000000000004">
      <c r="A36" s="68"/>
      <c r="B36" s="68" t="s">
        <v>32</v>
      </c>
      <c r="C36" s="68"/>
      <c r="D36" s="76" t="s">
        <v>35</v>
      </c>
      <c r="E36" s="69"/>
      <c r="F36" s="69"/>
      <c r="G36" s="68" t="s">
        <v>10</v>
      </c>
    </row>
  </sheetData>
  <mergeCells count="3">
    <mergeCell ref="A1:G1"/>
    <mergeCell ref="A2:G2"/>
    <mergeCell ref="A3:G3"/>
  </mergeCells>
  <printOptions horizontalCentered="1"/>
  <pageMargins left="0.2" right="0.2" top="0.75" bottom="0.75" header="0.3" footer="0.3"/>
  <pageSetup paperSize="5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ตัวจริง 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kitiphong petchratthong</dc:creator>
  <cp:lastModifiedBy>KITIPHONG</cp:lastModifiedBy>
  <cp:lastPrinted>2026-06-23T03:09:51Z</cp:lastPrinted>
  <dcterms:created xsi:type="dcterms:W3CDTF">2024-03-04T07:06:56Z</dcterms:created>
  <dcterms:modified xsi:type="dcterms:W3CDTF">2026-06-23T03:17:47Z</dcterms:modified>
</cp:coreProperties>
</file>